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13_ncr:1_{BDFF5E09-BF64-429D-87DE-B7CE98938F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F46" i="4" s="1"/>
  <c r="E30" i="4"/>
  <c r="E46" i="4" s="1"/>
  <c r="F24" i="4"/>
  <c r="F26" i="4" s="1"/>
  <c r="E24" i="4"/>
  <c r="E26" i="4" s="1"/>
  <c r="F14" i="4"/>
  <c r="E14" i="4"/>
  <c r="C26" i="4"/>
  <c r="B26" i="4"/>
  <c r="C13" i="4"/>
  <c r="C28" i="4" s="1"/>
  <c r="B13" i="4"/>
  <c r="B28" i="4" s="1"/>
  <c r="F2" i="4"/>
  <c r="E2" i="4"/>
  <c r="C2" i="4"/>
  <c r="E48" i="4" l="1"/>
  <c r="F4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<sst xmlns="http://schemas.openxmlformats.org/spreadsheetml/2006/main" count="62" uniqueCount="61">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</sst>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1473200</xdr:colOff>
      <xdr:row>55</xdr:row>
      <xdr:rowOff>82550</xdr:rowOff>
    </xdr:from>
    <xdr:to>
      <xdr:col>5</xdr:col>
      <xdr:colOff>65149</xdr:colOff>
      <xdr:row>63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1E73B2-E424-417B-AF07-1FD491055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3200" y="7959725"/>
          <a:ext cx="8374124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2" zoomScaleNormal="100" zoomScaleSheetLayoutView="100" workbookViewId="0">
      <selection activeCell="A51" sqref="A51"/>
    </sheetView>
  </sheetViews>
  <sheetFormatPr baseColWidth="10" defaultColWidth="12" defaultRowHeight="10" x14ac:dyDescent="0.2"/>
  <cols>
    <col min="1" max="1" width="61.77734375" style="1" customWidth="1"/>
    <col min="2" max="2" width="15.77734375" style="1" customWidth="1"/>
    <col min="3" max="3" width="15.77734375" style="4" customWidth="1"/>
    <col min="4" max="4" width="61.77734375" style="4" customWidth="1"/>
    <col min="5" max="6" width="15.77734375" style="4" customWidth="1"/>
    <col min="7" max="16384" width="12" style="2"/>
  </cols>
  <sheetData>
    <row r="1" spans="1:6" ht="45" customHeight="1" x14ac:dyDescent="0.2">
      <c r="A1" s="22" t="s">
        <v>60</v>
      </c>
      <c r="B1" s="23"/>
      <c r="C1" s="23"/>
      <c r="D1" s="23"/>
      <c r="E1" s="23"/>
      <c r="F1" s="24"/>
    </row>
    <row r="2" spans="1:6" ht="10.5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ht="10.5" x14ac:dyDescent="0.2">
      <c r="A3" s="7" t="s">
        <v>1</v>
      </c>
      <c r="B3" s="8"/>
      <c r="C3" s="8"/>
      <c r="D3" s="7" t="s">
        <v>2</v>
      </c>
      <c r="E3" s="8"/>
      <c r="F3" s="8"/>
    </row>
    <row r="4" spans="1:6" ht="10.5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2015891.85</v>
      </c>
      <c r="C5" s="11">
        <v>1069992.8500000001</v>
      </c>
      <c r="D5" s="10" t="s">
        <v>6</v>
      </c>
      <c r="E5" s="11">
        <v>949589.33</v>
      </c>
      <c r="F5" s="12">
        <v>867691.44</v>
      </c>
    </row>
    <row r="6" spans="1:6" x14ac:dyDescent="0.2">
      <c r="A6" s="10" t="s">
        <v>7</v>
      </c>
      <c r="B6" s="11">
        <v>72940.259999999995</v>
      </c>
      <c r="C6" s="11">
        <v>0</v>
      </c>
      <c r="D6" s="10" t="s">
        <v>8</v>
      </c>
      <c r="E6" s="11">
        <v>1974.07</v>
      </c>
      <c r="F6" s="12">
        <v>0</v>
      </c>
    </row>
    <row r="7" spans="1:6" x14ac:dyDescent="0.2">
      <c r="A7" s="10" t="s">
        <v>9</v>
      </c>
      <c r="B7" s="11">
        <v>24009.06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8760</v>
      </c>
      <c r="C9" s="11">
        <v>0</v>
      </c>
      <c r="D9" s="10" t="s">
        <v>14</v>
      </c>
      <c r="E9" s="11">
        <v>0</v>
      </c>
      <c r="F9" s="12">
        <v>0</v>
      </c>
    </row>
    <row r="10" spans="1:6" ht="20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11"/>
      <c r="C12" s="11"/>
      <c r="D12" s="10" t="s">
        <v>19</v>
      </c>
      <c r="E12" s="11">
        <v>0</v>
      </c>
      <c r="F12" s="12">
        <v>0</v>
      </c>
    </row>
    <row r="13" spans="1:6" ht="10.5" x14ac:dyDescent="0.2">
      <c r="A13" s="9" t="s">
        <v>20</v>
      </c>
      <c r="B13" s="14">
        <f>SUM(B5:B11)</f>
        <v>2121601.17</v>
      </c>
      <c r="C13" s="14">
        <f>SUM(C5:C11)</f>
        <v>1069992.8500000001</v>
      </c>
      <c r="D13" s="13"/>
      <c r="E13" s="11"/>
      <c r="F13" s="12"/>
    </row>
    <row r="14" spans="1:6" ht="10.5" x14ac:dyDescent="0.2">
      <c r="A14" s="16"/>
      <c r="B14" s="11"/>
      <c r="C14" s="11"/>
      <c r="D14" s="9" t="s">
        <v>21</v>
      </c>
      <c r="E14" s="14">
        <f>SUM(E5:E12)</f>
        <v>951563.39999999991</v>
      </c>
      <c r="F14" s="17">
        <f>SUM(F5:F12)</f>
        <v>867691.44</v>
      </c>
    </row>
    <row r="15" spans="1:6" ht="10.5" x14ac:dyDescent="0.2">
      <c r="A15" s="9" t="s">
        <v>22</v>
      </c>
      <c r="B15" s="11"/>
      <c r="C15" s="11"/>
      <c r="D15" s="16"/>
      <c r="E15" s="11"/>
      <c r="F15" s="12"/>
    </row>
    <row r="16" spans="1:6" ht="10.5" x14ac:dyDescent="0.2">
      <c r="A16" s="10" t="s">
        <v>23</v>
      </c>
      <c r="B16" s="11">
        <v>0</v>
      </c>
      <c r="C16" s="11">
        <v>0</v>
      </c>
      <c r="D16" s="9" t="s">
        <v>24</v>
      </c>
      <c r="E16" s="11"/>
      <c r="F16" s="12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2471.4299999999998</v>
      </c>
      <c r="F18" s="12">
        <v>0</v>
      </c>
    </row>
    <row r="19" spans="1:6" x14ac:dyDescent="0.2">
      <c r="A19" s="10" t="s">
        <v>29</v>
      </c>
      <c r="B19" s="11">
        <v>5956888.9199999999</v>
      </c>
      <c r="C19" s="11">
        <v>866797.56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2034.64</v>
      </c>
      <c r="C20" s="11">
        <v>0</v>
      </c>
      <c r="D20" s="10" t="s">
        <v>32</v>
      </c>
      <c r="E20" s="11">
        <v>0</v>
      </c>
      <c r="F20" s="12">
        <v>0</v>
      </c>
    </row>
    <row r="21" spans="1:6" ht="20" x14ac:dyDescent="0.2">
      <c r="A21" s="10" t="s">
        <v>33</v>
      </c>
      <c r="B21" s="11">
        <v>-124672.77</v>
      </c>
      <c r="C21" s="11">
        <v>0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11"/>
      <c r="F23" s="12"/>
    </row>
    <row r="24" spans="1:6" ht="10.5" x14ac:dyDescent="0.2">
      <c r="A24" s="10" t="s">
        <v>38</v>
      </c>
      <c r="B24" s="11">
        <v>0</v>
      </c>
      <c r="C24" s="11">
        <v>0</v>
      </c>
      <c r="D24" s="9" t="s">
        <v>39</v>
      </c>
      <c r="E24" s="14">
        <f>SUM(E17:E22)</f>
        <v>2471.4299999999998</v>
      </c>
      <c r="F24" s="17">
        <f>SUM(F17:F22)</f>
        <v>0</v>
      </c>
    </row>
    <row r="25" spans="1:6" s="3" customFormat="1" ht="10.5" x14ac:dyDescent="0.2">
      <c r="A25" s="13"/>
      <c r="B25" s="11"/>
      <c r="C25" s="11"/>
      <c r="D25" s="13"/>
      <c r="E25" s="11"/>
      <c r="F25" s="12"/>
    </row>
    <row r="26" spans="1:6" ht="10.5" x14ac:dyDescent="0.2">
      <c r="A26" s="9" t="s">
        <v>40</v>
      </c>
      <c r="B26" s="14">
        <f>SUM(B16:B24)</f>
        <v>5834250.79</v>
      </c>
      <c r="C26" s="14">
        <f>SUM(C16:C24)</f>
        <v>866797.56</v>
      </c>
      <c r="D26" s="18" t="s">
        <v>41</v>
      </c>
      <c r="E26" s="14">
        <f>E24+E14</f>
        <v>954034.83</v>
      </c>
      <c r="F26" s="17">
        <f>F24+F14</f>
        <v>867691.44</v>
      </c>
    </row>
    <row r="27" spans="1:6" ht="10.5" x14ac:dyDescent="0.2">
      <c r="A27" s="16"/>
      <c r="B27" s="11"/>
      <c r="C27" s="11"/>
      <c r="D27" s="16"/>
      <c r="E27" s="11"/>
      <c r="F27" s="12"/>
    </row>
    <row r="28" spans="1:6" ht="10.5" x14ac:dyDescent="0.2">
      <c r="A28" s="9" t="s">
        <v>42</v>
      </c>
      <c r="B28" s="14">
        <f>B13+B26</f>
        <v>7955851.96</v>
      </c>
      <c r="C28" s="14">
        <f>C13+C26</f>
        <v>1936790.4100000001</v>
      </c>
      <c r="D28" s="7" t="s">
        <v>43</v>
      </c>
      <c r="E28" s="11"/>
      <c r="F28" s="12"/>
    </row>
    <row r="29" spans="1:6" ht="10.5" x14ac:dyDescent="0.2">
      <c r="A29" s="19"/>
      <c r="B29" s="20"/>
      <c r="C29" s="15"/>
      <c r="D29" s="16"/>
      <c r="E29" s="11"/>
      <c r="F29" s="12"/>
    </row>
    <row r="30" spans="1:6" ht="10.5" x14ac:dyDescent="0.2">
      <c r="A30" s="19"/>
      <c r="B30" s="20"/>
      <c r="C30" s="15"/>
      <c r="D30" s="9" t="s">
        <v>44</v>
      </c>
      <c r="E30" s="14">
        <f>SUM(E31:E33)</f>
        <v>2</v>
      </c>
      <c r="F30" s="17">
        <f>SUM(F31:F33)</f>
        <v>1</v>
      </c>
    </row>
    <row r="31" spans="1:6" x14ac:dyDescent="0.2">
      <c r="A31" s="19"/>
      <c r="B31" s="20"/>
      <c r="C31" s="15"/>
      <c r="D31" s="10" t="s">
        <v>45</v>
      </c>
      <c r="E31" s="11">
        <v>2</v>
      </c>
      <c r="F31" s="12">
        <v>1</v>
      </c>
    </row>
    <row r="32" spans="1:6" x14ac:dyDescent="0.2">
      <c r="A32" s="19"/>
      <c r="B32" s="20"/>
      <c r="C32" s="15"/>
      <c r="D32" s="10" t="s">
        <v>46</v>
      </c>
      <c r="E32" s="11">
        <v>0</v>
      </c>
      <c r="F32" s="12">
        <v>0</v>
      </c>
    </row>
    <row r="33" spans="1:6" x14ac:dyDescent="0.2">
      <c r="A33" s="19"/>
      <c r="B33" s="20"/>
      <c r="C33" s="15"/>
      <c r="D33" s="10" t="s">
        <v>47</v>
      </c>
      <c r="E33" s="11">
        <v>0</v>
      </c>
      <c r="F33" s="12">
        <v>0</v>
      </c>
    </row>
    <row r="34" spans="1:6" x14ac:dyDescent="0.2">
      <c r="A34" s="19"/>
      <c r="B34" s="20"/>
      <c r="C34" s="15"/>
      <c r="D34" s="13"/>
      <c r="E34" s="11"/>
      <c r="F34" s="12"/>
    </row>
    <row r="35" spans="1:6" ht="10.5" x14ac:dyDescent="0.2">
      <c r="A35" s="19"/>
      <c r="B35" s="20"/>
      <c r="C35" s="15"/>
      <c r="D35" s="9" t="s">
        <v>48</v>
      </c>
      <c r="E35" s="14">
        <f>SUM(E36:E40)</f>
        <v>7001815.1299999999</v>
      </c>
      <c r="F35" s="17">
        <f>SUM(F36:F40)</f>
        <v>1069097.97</v>
      </c>
    </row>
    <row r="36" spans="1:6" x14ac:dyDescent="0.2">
      <c r="A36" s="19"/>
      <c r="B36" s="20"/>
      <c r="C36" s="15"/>
      <c r="D36" s="10" t="s">
        <v>49</v>
      </c>
      <c r="E36" s="11">
        <v>6034259.29</v>
      </c>
      <c r="F36" s="12">
        <v>1069097.97</v>
      </c>
    </row>
    <row r="37" spans="1:6" x14ac:dyDescent="0.2">
      <c r="A37" s="19"/>
      <c r="B37" s="20"/>
      <c r="C37" s="15"/>
      <c r="D37" s="10" t="s">
        <v>50</v>
      </c>
      <c r="E37" s="11">
        <v>967555.84</v>
      </c>
      <c r="F37" s="12">
        <v>0</v>
      </c>
    </row>
    <row r="38" spans="1:6" x14ac:dyDescent="0.2">
      <c r="A38" s="19"/>
      <c r="B38" s="20"/>
      <c r="C38" s="15"/>
      <c r="D38" s="10" t="s">
        <v>51</v>
      </c>
      <c r="E38" s="11">
        <v>0</v>
      </c>
      <c r="F38" s="12">
        <v>0</v>
      </c>
    </row>
    <row r="39" spans="1:6" x14ac:dyDescent="0.2">
      <c r="A39" s="19"/>
      <c r="B39" s="20"/>
      <c r="C39" s="15"/>
      <c r="D39" s="10" t="s">
        <v>52</v>
      </c>
      <c r="E39" s="11">
        <v>0</v>
      </c>
      <c r="F39" s="12">
        <v>0</v>
      </c>
    </row>
    <row r="40" spans="1:6" x14ac:dyDescent="0.2">
      <c r="A40" s="19"/>
      <c r="B40" s="20"/>
      <c r="C40" s="15"/>
      <c r="D40" s="10" t="s">
        <v>53</v>
      </c>
      <c r="E40" s="11">
        <v>0</v>
      </c>
      <c r="F40" s="12">
        <v>0</v>
      </c>
    </row>
    <row r="41" spans="1:6" x14ac:dyDescent="0.2">
      <c r="A41" s="19"/>
      <c r="B41" s="20"/>
      <c r="C41" s="15"/>
      <c r="D41" s="13"/>
      <c r="E41" s="11"/>
      <c r="F41" s="12"/>
    </row>
    <row r="42" spans="1:6" ht="21" x14ac:dyDescent="0.2">
      <c r="A42" s="19"/>
      <c r="B42" s="20"/>
      <c r="C42" s="15"/>
      <c r="D42" s="9" t="s">
        <v>54</v>
      </c>
      <c r="E42" s="14">
        <f>SUM(E43:E44)</f>
        <v>0</v>
      </c>
      <c r="F42" s="17">
        <f>SUM(F43:F44)</f>
        <v>0</v>
      </c>
    </row>
    <row r="43" spans="1:6" x14ac:dyDescent="0.2">
      <c r="A43" s="19"/>
      <c r="B43" s="20"/>
      <c r="C43" s="15"/>
      <c r="D43" s="10" t="s">
        <v>55</v>
      </c>
      <c r="E43" s="11">
        <v>0</v>
      </c>
      <c r="F43" s="12">
        <v>0</v>
      </c>
    </row>
    <row r="44" spans="1:6" x14ac:dyDescent="0.2">
      <c r="A44" s="19"/>
      <c r="B44" s="20"/>
      <c r="C44" s="15"/>
      <c r="D44" s="10" t="s">
        <v>56</v>
      </c>
      <c r="E44" s="11">
        <v>0</v>
      </c>
      <c r="F44" s="12">
        <v>0</v>
      </c>
    </row>
    <row r="45" spans="1:6" x14ac:dyDescent="0.2">
      <c r="A45" s="19"/>
      <c r="B45" s="20"/>
      <c r="C45" s="15"/>
      <c r="D45" s="13"/>
      <c r="E45" s="11"/>
      <c r="F45" s="12"/>
    </row>
    <row r="46" spans="1:6" ht="10.5" x14ac:dyDescent="0.2">
      <c r="A46" s="19"/>
      <c r="B46" s="20"/>
      <c r="C46" s="15"/>
      <c r="D46" s="9" t="s">
        <v>57</v>
      </c>
      <c r="E46" s="14">
        <f>E30+E35+E42</f>
        <v>7001817.1299999999</v>
      </c>
      <c r="F46" s="17">
        <f>F30+F35+F42</f>
        <v>1069098.97</v>
      </c>
    </row>
    <row r="47" spans="1:6" ht="10.5" x14ac:dyDescent="0.2">
      <c r="A47" s="19"/>
      <c r="B47" s="20"/>
      <c r="C47" s="15"/>
      <c r="D47" s="16"/>
      <c r="E47" s="11"/>
      <c r="F47" s="12"/>
    </row>
    <row r="48" spans="1:6" ht="10.5" x14ac:dyDescent="0.2">
      <c r="A48" s="19"/>
      <c r="B48" s="20"/>
      <c r="C48" s="15"/>
      <c r="D48" s="9" t="s">
        <v>58</v>
      </c>
      <c r="E48" s="14">
        <f>E46+E26</f>
        <v>7955851.96</v>
      </c>
      <c r="F48" s="17">
        <f>F46+F26</f>
        <v>1936790.41</v>
      </c>
    </row>
    <row r="49" spans="1:6" x14ac:dyDescent="0.2">
      <c r="A49" s="19"/>
      <c r="B49" s="20"/>
      <c r="C49" s="20"/>
      <c r="D49" s="21"/>
      <c r="E49" s="11"/>
      <c r="F49" s="12"/>
    </row>
    <row r="51" spans="1:6" ht="12.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E781204-127B-4588-A9D5-5DE2BEB7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cp:lastPrinted>2026-02-16T16:20:03Z</cp:lastPrinted>
  <dcterms:created xsi:type="dcterms:W3CDTF">2012-12-11T20:26:08Z</dcterms:created>
  <dcterms:modified xsi:type="dcterms:W3CDTF">2026-02-16T18:44:35Z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